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2915" windowHeight="7230"/>
  </bookViews>
  <sheets>
    <sheet name="Ark1" sheetId="1" r:id="rId1"/>
    <sheet name="Ark2" sheetId="2" r:id="rId2"/>
    <sheet name="Ark3" sheetId="3" r:id="rId3"/>
  </sheets>
  <calcPr calcId="145621"/>
</workbook>
</file>

<file path=xl/calcChain.xml><?xml version="1.0" encoding="utf-8"?>
<calcChain xmlns="http://schemas.openxmlformats.org/spreadsheetml/2006/main">
  <c r="E9" i="1" l="1"/>
  <c r="E8" i="1"/>
  <c r="E7" i="1"/>
  <c r="E5" i="1"/>
  <c r="E13" i="1" l="1"/>
  <c r="E19" i="1" s="1"/>
  <c r="D16" i="1"/>
  <c r="E16" i="1"/>
  <c r="D19" i="1" l="1"/>
  <c r="E18" i="1"/>
  <c r="D18" i="1"/>
  <c r="E17" i="1"/>
  <c r="D17" i="1"/>
</calcChain>
</file>

<file path=xl/sharedStrings.xml><?xml version="1.0" encoding="utf-8"?>
<sst xmlns="http://schemas.openxmlformats.org/spreadsheetml/2006/main" count="37" uniqueCount="37">
  <si>
    <t>KALKYLESKJEMA</t>
  </si>
  <si>
    <t>Råvare 1</t>
  </si>
  <si>
    <t>Råvare 2</t>
  </si>
  <si>
    <t>Råvare 3</t>
  </si>
  <si>
    <t>Råvare 4</t>
  </si>
  <si>
    <t>Råvare 5</t>
  </si>
  <si>
    <t>Pynt, div</t>
  </si>
  <si>
    <t>Salat</t>
  </si>
  <si>
    <t>Pommes frites</t>
  </si>
  <si>
    <t>Pris pr kg</t>
  </si>
  <si>
    <t>Vekt kg</t>
  </si>
  <si>
    <t>0,18</t>
  </si>
  <si>
    <t>RÅVAREPRIS eks mva</t>
  </si>
  <si>
    <t>Kalkyletall inkl mva</t>
  </si>
  <si>
    <t>25%</t>
  </si>
  <si>
    <t>15%</t>
  </si>
  <si>
    <t>55% bruttofortjenste</t>
  </si>
  <si>
    <t>60% bruttofortjenste</t>
  </si>
  <si>
    <t>65% bruttofortjenste</t>
  </si>
  <si>
    <t>70% bruttofortjenste</t>
  </si>
  <si>
    <t>KT</t>
  </si>
  <si>
    <t>2,56  2,78</t>
  </si>
  <si>
    <t>2,88  3,13</t>
  </si>
  <si>
    <t>3,29  3,58</t>
  </si>
  <si>
    <t>3,84  4,17</t>
  </si>
  <si>
    <t>Diverse</t>
  </si>
  <si>
    <t>FYLL INN PRIS</t>
  </si>
  <si>
    <r>
      <rPr>
        <sz val="9"/>
        <color rgb="FF0070C0"/>
        <rFont val="Calibri"/>
        <family val="2"/>
        <scheme val="minor"/>
      </rPr>
      <t>FYLL INN INGRED</t>
    </r>
    <r>
      <rPr>
        <sz val="11"/>
        <color rgb="FF0070C0"/>
        <rFont val="Calibri"/>
        <family val="2"/>
        <scheme val="minor"/>
      </rPr>
      <t>.</t>
    </r>
  </si>
  <si>
    <t>FYLL INN VEKT I KG</t>
  </si>
  <si>
    <t>Hamburger rest.</t>
  </si>
  <si>
    <t>Brød rest.</t>
  </si>
  <si>
    <t>Dressing</t>
  </si>
  <si>
    <t>0,15</t>
  </si>
  <si>
    <t>0,05</t>
  </si>
  <si>
    <t>0,015</t>
  </si>
  <si>
    <t>RETT:</t>
  </si>
  <si>
    <t>HAMBURGER RESTAURANT MED POMMES FRITES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</si>
</sst>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2" fontId="3" fillId="0" borderId="0" xfId="0" applyNumberFormat="1" applyFont="1"/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1" xfId="0" applyFont="1" applyBorder="1"/>
    <xf numFmtId="2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49" fontId="2" fillId="0" borderId="1" xfId="0" applyNumberFormat="1" applyFont="1" applyBorder="1" applyAlignment="1">
      <alignment horizontal="center"/>
    </xf>
    <xf numFmtId="0" fontId="3" fillId="0" borderId="1" xfId="0" applyFont="1" applyFill="1" applyBorder="1"/>
    <xf numFmtId="2" fontId="2" fillId="0" borderId="1" xfId="0" applyNumberFormat="1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1" fillId="0" borderId="1" xfId="0" applyFont="1" applyBorder="1"/>
    <xf numFmtId="2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6" fillId="0" borderId="1" xfId="0" applyNumberFormat="1" applyFont="1" applyBorder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/>
    <xf numFmtId="2" fontId="2" fillId="3" borderId="3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2" fontId="2" fillId="3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20</xdr:row>
      <xdr:rowOff>28575</xdr:rowOff>
    </xdr:from>
    <xdr:to>
      <xdr:col>3</xdr:col>
      <xdr:colOff>714375</xdr:colOff>
      <xdr:row>25</xdr:row>
      <xdr:rowOff>47625</xdr:rowOff>
    </xdr:to>
    <xdr:pic>
      <xdr:nvPicPr>
        <xdr:cNvPr id="3" name="Bilde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648075"/>
          <a:ext cx="2705100" cy="971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9"/>
  <sheetViews>
    <sheetView tabSelected="1" workbookViewId="0">
      <selection activeCell="F30" sqref="F30"/>
    </sheetView>
  </sheetViews>
  <sheetFormatPr baseColWidth="10" defaultRowHeight="15" x14ac:dyDescent="0.25"/>
  <cols>
    <col min="1" max="1" width="9.85546875" customWidth="1"/>
    <col min="2" max="2" width="16.140625" customWidth="1"/>
    <col min="3" max="3" width="12" style="3" customWidth="1"/>
    <col min="4" max="4" width="15.28515625" style="4" customWidth="1"/>
    <col min="5" max="5" width="9.85546875" style="3" customWidth="1"/>
    <col min="6" max="7" width="11.42578125" style="1"/>
  </cols>
  <sheetData>
    <row r="2" spans="1:7" x14ac:dyDescent="0.25">
      <c r="A2" s="22" t="s">
        <v>35</v>
      </c>
      <c r="B2" s="23" t="s">
        <v>36</v>
      </c>
      <c r="C2" s="24"/>
      <c r="D2" s="25"/>
      <c r="E2" s="26"/>
    </row>
    <row r="3" spans="1:7" x14ac:dyDescent="0.25">
      <c r="A3" s="5" t="s">
        <v>0</v>
      </c>
      <c r="B3" s="5"/>
      <c r="C3" s="19" t="s">
        <v>26</v>
      </c>
      <c r="D3" s="21" t="s">
        <v>28</v>
      </c>
      <c r="E3" s="6"/>
    </row>
    <row r="4" spans="1:7" x14ac:dyDescent="0.25">
      <c r="A4" s="8"/>
      <c r="B4" s="20" t="s">
        <v>27</v>
      </c>
      <c r="C4" s="6" t="s">
        <v>9</v>
      </c>
      <c r="D4" s="7" t="s">
        <v>10</v>
      </c>
      <c r="E4" s="6"/>
      <c r="G4" s="2"/>
    </row>
    <row r="5" spans="1:7" x14ac:dyDescent="0.25">
      <c r="A5" s="9" t="s">
        <v>1</v>
      </c>
      <c r="B5" s="17" t="s">
        <v>29</v>
      </c>
      <c r="C5" s="10">
        <v>116</v>
      </c>
      <c r="D5" s="11" t="s">
        <v>32</v>
      </c>
      <c r="E5" s="10">
        <f>C5*D5</f>
        <v>17.399999999999999</v>
      </c>
      <c r="F5" s="2"/>
      <c r="G5" s="2"/>
    </row>
    <row r="6" spans="1:7" x14ac:dyDescent="0.25">
      <c r="A6" s="9" t="s">
        <v>2</v>
      </c>
      <c r="B6" s="17" t="s">
        <v>30</v>
      </c>
      <c r="C6" s="10"/>
      <c r="D6" s="11"/>
      <c r="E6" s="10">
        <v>3.3</v>
      </c>
      <c r="F6" s="2"/>
      <c r="G6" s="2"/>
    </row>
    <row r="7" spans="1:7" x14ac:dyDescent="0.25">
      <c r="A7" s="9" t="s">
        <v>3</v>
      </c>
      <c r="B7" s="17" t="s">
        <v>7</v>
      </c>
      <c r="C7" s="10">
        <v>45</v>
      </c>
      <c r="D7" s="11" t="s">
        <v>33</v>
      </c>
      <c r="E7" s="10">
        <f t="shared" ref="E6:E9" si="0">C7*D7</f>
        <v>2.25</v>
      </c>
      <c r="F7" s="2"/>
      <c r="G7" s="2"/>
    </row>
    <row r="8" spans="1:7" x14ac:dyDescent="0.25">
      <c r="A8" s="9" t="s">
        <v>4</v>
      </c>
      <c r="B8" s="17" t="s">
        <v>8</v>
      </c>
      <c r="C8" s="10">
        <v>26</v>
      </c>
      <c r="D8" s="11" t="s">
        <v>11</v>
      </c>
      <c r="E8" s="10">
        <f t="shared" si="0"/>
        <v>4.68</v>
      </c>
      <c r="F8" s="2"/>
      <c r="G8" s="2"/>
    </row>
    <row r="9" spans="1:7" x14ac:dyDescent="0.25">
      <c r="A9" s="9" t="s">
        <v>5</v>
      </c>
      <c r="B9" s="17" t="s">
        <v>31</v>
      </c>
      <c r="C9" s="10">
        <v>45</v>
      </c>
      <c r="D9" s="11" t="s">
        <v>34</v>
      </c>
      <c r="E9" s="10">
        <f t="shared" si="0"/>
        <v>0.67499999999999993</v>
      </c>
      <c r="F9" s="2"/>
      <c r="G9" s="2"/>
    </row>
    <row r="10" spans="1:7" x14ac:dyDescent="0.25">
      <c r="A10" s="9" t="s">
        <v>6</v>
      </c>
      <c r="B10" s="17"/>
      <c r="C10" s="10"/>
      <c r="D10" s="11"/>
      <c r="E10" s="10">
        <v>4</v>
      </c>
      <c r="F10" s="2"/>
      <c r="G10" s="2"/>
    </row>
    <row r="11" spans="1:7" x14ac:dyDescent="0.25">
      <c r="A11" s="8" t="s">
        <v>25</v>
      </c>
      <c r="B11" s="18"/>
      <c r="C11" s="6"/>
      <c r="D11" s="7"/>
      <c r="E11" s="6"/>
      <c r="F11" s="2"/>
      <c r="G11" s="2"/>
    </row>
    <row r="12" spans="1:7" x14ac:dyDescent="0.25">
      <c r="A12" s="9"/>
      <c r="B12" s="9"/>
      <c r="C12" s="10"/>
      <c r="D12" s="11"/>
      <c r="E12" s="10"/>
      <c r="F12" s="2"/>
    </row>
    <row r="13" spans="1:7" x14ac:dyDescent="0.25">
      <c r="A13" s="9" t="s">
        <v>12</v>
      </c>
      <c r="B13" s="9"/>
      <c r="C13" s="10"/>
      <c r="D13" s="11"/>
      <c r="E13" s="16">
        <f>SUM(E5:E12)</f>
        <v>32.305</v>
      </c>
    </row>
    <row r="15" spans="1:7" x14ac:dyDescent="0.25">
      <c r="A15" s="12" t="s">
        <v>13</v>
      </c>
      <c r="B15" s="5"/>
      <c r="C15" s="6" t="s">
        <v>20</v>
      </c>
      <c r="D15" s="13" t="s">
        <v>15</v>
      </c>
      <c r="E15" s="13" t="s">
        <v>14</v>
      </c>
    </row>
    <row r="16" spans="1:7" x14ac:dyDescent="0.25">
      <c r="A16" s="14" t="s">
        <v>16</v>
      </c>
      <c r="B16" s="8"/>
      <c r="C16" s="6" t="s">
        <v>21</v>
      </c>
      <c r="D16" s="15">
        <f>E13*2.56</f>
        <v>82.700800000000001</v>
      </c>
      <c r="E16" s="15">
        <f>E13*2.78</f>
        <v>89.807899999999989</v>
      </c>
    </row>
    <row r="17" spans="1:5" x14ac:dyDescent="0.25">
      <c r="A17" s="14" t="s">
        <v>17</v>
      </c>
      <c r="B17" s="8"/>
      <c r="C17" s="6" t="s">
        <v>22</v>
      </c>
      <c r="D17" s="15">
        <f>E13*2.88</f>
        <v>93.038399999999996</v>
      </c>
      <c r="E17" s="15">
        <f>E13*3.13</f>
        <v>101.11465</v>
      </c>
    </row>
    <row r="18" spans="1:5" x14ac:dyDescent="0.25">
      <c r="A18" s="14" t="s">
        <v>18</v>
      </c>
      <c r="B18" s="8"/>
      <c r="C18" s="6" t="s">
        <v>23</v>
      </c>
      <c r="D18" s="15">
        <f>E13*3.29</f>
        <v>106.28345</v>
      </c>
      <c r="E18" s="15">
        <f>E13*3.58</f>
        <v>115.6519</v>
      </c>
    </row>
    <row r="19" spans="1:5" x14ac:dyDescent="0.25">
      <c r="A19" s="14" t="s">
        <v>19</v>
      </c>
      <c r="B19" s="8"/>
      <c r="C19" s="6" t="s">
        <v>24</v>
      </c>
      <c r="D19" s="15">
        <f>E13*3.84</f>
        <v>124.05119999999999</v>
      </c>
      <c r="E19" s="15">
        <f>E13*4.17</f>
        <v>134.71185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Paal Haakenstad</dc:creator>
  <cp:lastModifiedBy>Paal Haakenstad</cp:lastModifiedBy>
  <dcterms:created xsi:type="dcterms:W3CDTF">2017-09-19T06:45:20Z</dcterms:created>
  <dcterms:modified xsi:type="dcterms:W3CDTF">2017-09-19T07:06:02Z</dcterms:modified>
</cp:coreProperties>
</file>